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78" activeTab="1"/>
  </bookViews>
  <sheets>
    <sheet name="NHOM 1" sheetId="25" r:id="rId1"/>
    <sheet name="NHÓM 2" sheetId="26" r:id="rId2"/>
    <sheet name="NHÓM 3" sheetId="27" r:id="rId3"/>
    <sheet name="NHÓM 4" sheetId="28" r:id="rId4"/>
  </sheets>
  <definedNames>
    <definedName name="_xlnm._FilterDatabase" localSheetId="0" hidden="1">'NHOM 1'!$A$3:$AL$10</definedName>
    <definedName name="_xlnm._FilterDatabase" localSheetId="2" hidden="1">'NHÓM 3'!$B$3:$M$5</definedName>
    <definedName name="_xlnm._FilterDatabase" localSheetId="3" hidden="1">'NHÓM 4'!$B$3:$V$10</definedName>
  </definedNames>
  <calcPr calcId="152511"/>
</workbook>
</file>

<file path=xl/calcChain.xml><?xml version="1.0" encoding="utf-8"?>
<calcChain xmlns="http://schemas.openxmlformats.org/spreadsheetml/2006/main">
  <c r="Z11" i="25" l="1"/>
  <c r="V10" i="28" l="1"/>
  <c r="M5" i="27"/>
  <c r="P5" i="26"/>
</calcChain>
</file>

<file path=xl/sharedStrings.xml><?xml version="1.0" encoding="utf-8"?>
<sst xmlns="http://schemas.openxmlformats.org/spreadsheetml/2006/main" count="189" uniqueCount="99">
  <si>
    <t>Tên hoạt chất</t>
  </si>
  <si>
    <t>Nồng độ, hàm lượng</t>
  </si>
  <si>
    <t>Đường dùng</t>
  </si>
  <si>
    <t>Dạng bào chế</t>
  </si>
  <si>
    <t>Đơn vị tính</t>
  </si>
  <si>
    <t>Uống</t>
  </si>
  <si>
    <t>Viên</t>
  </si>
  <si>
    <t>1g</t>
  </si>
  <si>
    <t>Cefuroxim</t>
  </si>
  <si>
    <t>Ciprofloxacin</t>
  </si>
  <si>
    <t>TP Huế</t>
  </si>
  <si>
    <t>H Trà</t>
  </si>
  <si>
    <t xml:space="preserve">P Vang </t>
  </si>
  <si>
    <t>P Lộc</t>
  </si>
  <si>
    <t>P Điền</t>
  </si>
  <si>
    <t>N Đông</t>
  </si>
  <si>
    <t>A Lưới</t>
  </si>
  <si>
    <t>BV
B Điền</t>
  </si>
  <si>
    <t>BV 
C Mây</t>
  </si>
  <si>
    <t>BV 
RHM</t>
  </si>
  <si>
    <t>BV Mắt</t>
  </si>
  <si>
    <t>Tổng SL</t>
  </si>
  <si>
    <t>Amoxcillin + Clavulanic acid</t>
  </si>
  <si>
    <t>875mg +125mg</t>
  </si>
  <si>
    <t>Cefotaxim</t>
  </si>
  <si>
    <t>Ceftriaxon</t>
  </si>
  <si>
    <t>1,5g</t>
  </si>
  <si>
    <t>Tiêm/ Truyền</t>
  </si>
  <si>
    <t>750mg</t>
  </si>
  <si>
    <t>200mg/100ml</t>
  </si>
  <si>
    <t>Imipenem +cilastatin</t>
  </si>
  <si>
    <t>500mg+500mg</t>
  </si>
  <si>
    <t>ĐHYD</t>
  </si>
  <si>
    <t>TT</t>
  </si>
  <si>
    <t>TW</t>
  </si>
  <si>
    <t>TW 
cơ sở 2</t>
  </si>
  <si>
    <t>Giá kế hoạch (VND)</t>
  </si>
  <si>
    <t>Gliclazid</t>
  </si>
  <si>
    <t>30mg</t>
  </si>
  <si>
    <t xml:space="preserve">Viên </t>
  </si>
  <si>
    <t>PKGĐ</t>
  </si>
  <si>
    <t>BV 
PDL</t>
  </si>
  <si>
    <t>Thành tiền (VND)</t>
  </si>
  <si>
    <t>BV HVT</t>
  </si>
  <si>
    <t>BV
268</t>
  </si>
  <si>
    <t>STT</t>
  </si>
  <si>
    <t>TTDM</t>
  </si>
  <si>
    <t>Goldcefo</t>
  </si>
  <si>
    <t>Tiêm, truyền</t>
  </si>
  <si>
    <t>Bột pha tiêm</t>
  </si>
  <si>
    <t>Hộp 10 lọ</t>
  </si>
  <si>
    <t>Lọ</t>
  </si>
  <si>
    <t>Daytrix</t>
  </si>
  <si>
    <t>Tiêm</t>
  </si>
  <si>
    <t>Ropegold</t>
  </si>
  <si>
    <t xml:space="preserve">Biofumoksym </t>
  </si>
  <si>
    <t>Cefuroxim (dưới dạng Cefuroxim natri)</t>
  </si>
  <si>
    <t>Bột pha dung dịch hoặc hỗn dịch tiêm</t>
  </si>
  <si>
    <t>Hộp 1 lọ</t>
  </si>
  <si>
    <t>Ciprofloxacin - hameln 2mg/ml</t>
  </si>
  <si>
    <t xml:space="preserve">Ciprofloxacin </t>
  </si>
  <si>
    <t>200mg/ 100ml</t>
  </si>
  <si>
    <t>Tiêm truyền</t>
  </si>
  <si>
    <t>Dung dịch tiêm truyền</t>
  </si>
  <si>
    <t>Imipenem Cilastatin Kabi</t>
  </si>
  <si>
    <t xml:space="preserve">Bột pha dung dịch Tiêm truyền </t>
  </si>
  <si>
    <t>Moretel</t>
  </si>
  <si>
    <t xml:space="preserve">Metronidazol
</t>
  </si>
  <si>
    <t>500mg/ 100ml</t>
  </si>
  <si>
    <t>Tên thuốc</t>
  </si>
  <si>
    <t>Quy cách</t>
  </si>
  <si>
    <t>Tổng cộng: 07 Khoản</t>
  </si>
  <si>
    <t>Cộng: 01 khoản</t>
  </si>
  <si>
    <t xml:space="preserve">Cetrimaz </t>
  </si>
  <si>
    <t>Thuốc tiêm</t>
  </si>
  <si>
    <t>H/10 lọ bột pha tiêm</t>
  </si>
  <si>
    <r>
      <t xml:space="preserve">DANH MỤC TRÚNG THẦU CHI TIẾT GÓI 2
</t>
    </r>
    <r>
      <rPr>
        <i/>
        <sz val="15"/>
        <color theme="1"/>
        <rFont val="Cambria"/>
        <family val="1"/>
        <charset val="163"/>
        <scheme val="major"/>
      </rPr>
      <t>(Ban hành kèm Quyết định         /QĐ-SYT ngày      /01/2021)</t>
    </r>
  </si>
  <si>
    <r>
      <t>DANH MỤC TRÚNG THẦU CHI TIẾT GÓI 1</t>
    </r>
    <r>
      <rPr>
        <b/>
        <i/>
        <sz val="15"/>
        <color theme="1"/>
        <rFont val="Cambria"/>
        <family val="1"/>
        <charset val="163"/>
        <scheme val="major"/>
      </rPr>
      <t xml:space="preserve">
</t>
    </r>
    <r>
      <rPr>
        <i/>
        <sz val="15"/>
        <color theme="1"/>
        <rFont val="Cambria"/>
        <family val="1"/>
        <charset val="163"/>
        <scheme val="major"/>
      </rPr>
      <t>(Ban hành kèm Quyết định      /QĐ-SYT ngày      /01/2021)</t>
    </r>
  </si>
  <si>
    <t>Pyme Diapro MR</t>
  </si>
  <si>
    <t>Viên nén phóng thích kéo dài</t>
  </si>
  <si>
    <t>Hộp 2 vĩ/30 viên</t>
  </si>
  <si>
    <t>Midantin 875/125</t>
  </si>
  <si>
    <t xml:space="preserve"> CEFOVIDI</t>
  </si>
  <si>
    <t>Ceftrione 1g</t>
  </si>
  <si>
    <t xml:space="preserve">Ciprofloxacin Kabi </t>
  </si>
  <si>
    <t>Cepemid 1g</t>
  </si>
  <si>
    <t>Hộp 1 túi x 2 vỉ x 7 viên</t>
  </si>
  <si>
    <t>Hộp 10 lọ 1g</t>
  </si>
  <si>
    <t xml:space="preserve">Hộp 48 chai 100ml </t>
  </si>
  <si>
    <t>H/2 vỉ/30 viên nén phóng thích kéo dài</t>
  </si>
  <si>
    <r>
      <t xml:space="preserve">DANH MỤC TRÚNG THẦU CHI TIẾT GÓI 3
</t>
    </r>
    <r>
      <rPr>
        <i/>
        <sz val="15"/>
        <color theme="1"/>
        <rFont val="Cambria"/>
        <family val="1"/>
        <charset val="163"/>
        <scheme val="major"/>
      </rPr>
      <t>(Ban hành kèm Quyết định         /QĐ-SYT ngày      /01/2021)</t>
    </r>
  </si>
  <si>
    <t>Cộng: 06 khoản</t>
  </si>
  <si>
    <t>Hộp 1 lọ + 1 ống dung môi 3,5ml, Hộp 50 lọ bột</t>
  </si>
  <si>
    <t>Viên nén bao phim</t>
  </si>
  <si>
    <t>Thuốc bột pha tiêm</t>
  </si>
  <si>
    <t>Dung dich tiêm, truyền</t>
  </si>
  <si>
    <t xml:space="preserve">Chai </t>
  </si>
  <si>
    <t>Thuốc bột</t>
  </si>
  <si>
    <r>
      <t xml:space="preserve">DANH MỤC TRÚNG THẦU CHI TIẾT GÓI 4
</t>
    </r>
    <r>
      <rPr>
        <i/>
        <sz val="13"/>
        <color theme="1"/>
        <rFont val="Cambria"/>
        <family val="1"/>
        <charset val="163"/>
        <scheme val="major"/>
      </rPr>
      <t>(Ban hành kèm Quyết định         /QĐ-SYT ngày      /01/2021)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</si>
</sst>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sz val="12"/>
      <color indexed="8"/>
      <name val="Times New Roman"/>
      <family val="2"/>
      <charset val="1"/>
    </font>
    <font>
      <sz val="11"/>
      <color theme="1"/>
      <name val="Times New Roman"/>
      <family val="2"/>
      <charset val="163"/>
    </font>
    <font>
      <sz val="11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3"/>
      <color theme="1"/>
      <name val="Times New Roman"/>
      <family val="1"/>
    </font>
    <font>
      <b/>
      <sz val="13"/>
      <name val="Cambria"/>
      <family val="1"/>
      <scheme val="major"/>
    </font>
    <font>
      <sz val="13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3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sz val="14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i/>
      <sz val="15"/>
      <color theme="1"/>
      <name val="Cambria"/>
      <family val="1"/>
      <charset val="163"/>
      <scheme val="major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i/>
      <sz val="15"/>
      <color theme="1"/>
      <name val="Cambria"/>
      <family val="1"/>
      <charset val="163"/>
      <scheme val="major"/>
    </font>
    <font>
      <i/>
      <sz val="13"/>
      <color theme="1"/>
      <name val="Cambria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2" fillId="0" borderId="0">
      <alignment vertical="top"/>
    </xf>
    <xf numFmtId="0" fontId="7" fillId="0" borderId="0"/>
    <xf numFmtId="0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7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" fillId="0" borderId="0"/>
    <xf numFmtId="0" fontId="4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11" fillId="0" borderId="0" xfId="0" applyFont="1" applyFill="1"/>
    <xf numFmtId="3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/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/>
    <xf numFmtId="3" fontId="16" fillId="0" borderId="0" xfId="0" applyNumberFormat="1" applyFont="1" applyFill="1"/>
    <xf numFmtId="3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vertical="center" wrapText="1"/>
    </xf>
    <xf numFmtId="3" fontId="26" fillId="0" borderId="1" xfId="15" applyNumberFormat="1" applyFont="1" applyFill="1" applyBorder="1" applyAlignment="1">
      <alignment vertical="center" wrapText="1"/>
    </xf>
    <xf numFmtId="3" fontId="26" fillId="0" borderId="0" xfId="0" applyNumberFormat="1" applyFont="1" applyFill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9" fillId="0" borderId="1" xfId="27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/>
    </xf>
    <xf numFmtId="0" fontId="26" fillId="0" borderId="0" xfId="0" applyFont="1" applyFill="1"/>
    <xf numFmtId="0" fontId="28" fillId="0" borderId="1" xfId="3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9" fillId="0" borderId="1" xfId="3" applyFont="1" applyFill="1" applyBorder="1" applyAlignment="1">
      <alignment vertical="center" wrapText="1"/>
    </xf>
    <xf numFmtId="0" fontId="29" fillId="0" borderId="1" xfId="2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27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 vertical="center"/>
    </xf>
  </cellXfs>
  <cellStyles count="32">
    <cellStyle name="Bình thường 2 2" xfId="23"/>
    <cellStyle name="Bình thường 6" xfId="21"/>
    <cellStyle name="Bình thường 9" xfId="30"/>
    <cellStyle name="Comma 10" xfId="5"/>
    <cellStyle name="Comma 15" xfId="16"/>
    <cellStyle name="Comma 17" xfId="31"/>
    <cellStyle name="Comma 2" xfId="15"/>
    <cellStyle name="Comma 3" xfId="10"/>
    <cellStyle name="Comma 7" xfId="8"/>
    <cellStyle name="Currency 2" xfId="7"/>
    <cellStyle name="Excel Built-in Normal" xfId="12"/>
    <cellStyle name="Normal" xfId="0" builtinId="0"/>
    <cellStyle name="Normal 10 2 2 2" xfId="22"/>
    <cellStyle name="Normal 10 2 4 2" xfId="11"/>
    <cellStyle name="Normal 11" xfId="28"/>
    <cellStyle name="Normal 11 2 2" xfId="6"/>
    <cellStyle name="Normal 12" xfId="20"/>
    <cellStyle name="Normal 14" xfId="29"/>
    <cellStyle name="Normal 2" xfId="2"/>
    <cellStyle name="Normal 2 2" xfId="24"/>
    <cellStyle name="Normal 22" xfId="19"/>
    <cellStyle name="Normal 3" xfId="3"/>
    <cellStyle name="Normal 32 3 3" xfId="14"/>
    <cellStyle name="Normal 4" xfId="13"/>
    <cellStyle name="Normal 5" xfId="9"/>
    <cellStyle name="Normal 6" xfId="17"/>
    <cellStyle name="Normal 69" xfId="18"/>
    <cellStyle name="Normal 7" xfId="26"/>
    <cellStyle name="Normal 8" xfId="27"/>
    <cellStyle name="Normal 9" xfId="25"/>
    <cellStyle name="Percent 10" xfId="4"/>
    <cellStyle name="Style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zoomScale="50" zoomScaleNormal="50" workbookViewId="0">
      <selection activeCell="J3" sqref="J3:W3"/>
    </sheetView>
  </sheetViews>
  <sheetFormatPr defaultColWidth="9.140625" defaultRowHeight="14.25" x14ac:dyDescent="0.2"/>
  <cols>
    <col min="1" max="1" width="7.140625" style="44" customWidth="1"/>
    <col min="2" max="2" width="4.85546875" style="1" customWidth="1"/>
    <col min="3" max="3" width="18.42578125" style="1" customWidth="1"/>
    <col min="4" max="4" width="17.85546875" style="1" customWidth="1"/>
    <col min="5" max="5" width="16.5703125" style="1" customWidth="1"/>
    <col min="6" max="6" width="14.5703125" style="1" customWidth="1"/>
    <col min="7" max="7" width="19.7109375" style="1" customWidth="1"/>
    <col min="8" max="8" width="17.7109375" style="1" customWidth="1"/>
    <col min="9" max="9" width="11.140625" style="1" customWidth="1"/>
    <col min="10" max="10" width="10.42578125" style="3" customWidth="1"/>
    <col min="11" max="11" width="8.42578125" style="3" customWidth="1"/>
    <col min="12" max="12" width="8" style="3" customWidth="1"/>
    <col min="13" max="13" width="6" style="3" customWidth="1"/>
    <col min="14" max="20" width="7" style="3" customWidth="1"/>
    <col min="21" max="21" width="7.42578125" style="3" customWidth="1"/>
    <col min="22" max="22" width="7" style="3" customWidth="1"/>
    <col min="23" max="24" width="9.140625" style="3" customWidth="1"/>
    <col min="25" max="25" width="10.85546875" style="46" customWidth="1"/>
    <col min="26" max="26" width="15.42578125" style="46" customWidth="1"/>
    <col min="27" max="27" width="16.140625" style="2" customWidth="1"/>
    <col min="28" max="37" width="9" style="1" customWidth="1"/>
    <col min="38" max="16384" width="9.140625" style="1"/>
  </cols>
  <sheetData>
    <row r="1" spans="1:28" ht="48.75" customHeight="1" x14ac:dyDescent="0.2">
      <c r="B1" s="76" t="s">
        <v>77</v>
      </c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8" ht="21.75" customHeight="1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8" s="44" customFormat="1" ht="38.25" customHeight="1" x14ac:dyDescent="0.25">
      <c r="A3" s="43" t="s">
        <v>45</v>
      </c>
      <c r="B3" s="41" t="s">
        <v>46</v>
      </c>
      <c r="C3" s="41" t="s">
        <v>69</v>
      </c>
      <c r="D3" s="41" t="s">
        <v>0</v>
      </c>
      <c r="E3" s="41" t="s">
        <v>1</v>
      </c>
      <c r="F3" s="41" t="s">
        <v>2</v>
      </c>
      <c r="G3" s="41" t="s">
        <v>3</v>
      </c>
      <c r="H3" s="41" t="s">
        <v>70</v>
      </c>
      <c r="I3" s="41" t="s">
        <v>4</v>
      </c>
      <c r="J3" s="42" t="s">
        <v>34</v>
      </c>
      <c r="K3" s="42" t="s">
        <v>35</v>
      </c>
      <c r="L3" s="42" t="s">
        <v>32</v>
      </c>
      <c r="M3" s="42" t="s">
        <v>44</v>
      </c>
      <c r="N3" s="42" t="s">
        <v>10</v>
      </c>
      <c r="O3" s="42" t="s">
        <v>11</v>
      </c>
      <c r="P3" s="42" t="s">
        <v>12</v>
      </c>
      <c r="Q3" s="42" t="s">
        <v>13</v>
      </c>
      <c r="R3" s="42" t="s">
        <v>14</v>
      </c>
      <c r="S3" s="42" t="s">
        <v>15</v>
      </c>
      <c r="T3" s="42" t="s">
        <v>16</v>
      </c>
      <c r="U3" s="42" t="s">
        <v>17</v>
      </c>
      <c r="V3" s="42" t="s">
        <v>18</v>
      </c>
      <c r="W3" s="42" t="s">
        <v>43</v>
      </c>
      <c r="X3" s="42" t="s">
        <v>21</v>
      </c>
      <c r="Y3" s="42" t="s">
        <v>36</v>
      </c>
      <c r="Z3" s="42" t="s">
        <v>42</v>
      </c>
      <c r="AA3" s="47"/>
    </row>
    <row r="4" spans="1:28" ht="37.5" x14ac:dyDescent="0.2">
      <c r="A4" s="45">
        <v>1</v>
      </c>
      <c r="B4" s="45">
        <v>2</v>
      </c>
      <c r="C4" s="48" t="s">
        <v>47</v>
      </c>
      <c r="D4" s="48" t="s">
        <v>24</v>
      </c>
      <c r="E4" s="62" t="s">
        <v>7</v>
      </c>
      <c r="F4" s="48" t="s">
        <v>48</v>
      </c>
      <c r="G4" s="48" t="s">
        <v>49</v>
      </c>
      <c r="H4" s="48" t="s">
        <v>50</v>
      </c>
      <c r="I4" s="62" t="s">
        <v>51</v>
      </c>
      <c r="J4" s="40">
        <v>5000</v>
      </c>
      <c r="K4" s="40">
        <v>1000</v>
      </c>
      <c r="L4" s="40"/>
      <c r="M4" s="40"/>
      <c r="N4" s="40"/>
      <c r="O4" s="40"/>
      <c r="P4" s="40"/>
      <c r="Q4" s="40">
        <v>3000</v>
      </c>
      <c r="R4" s="49">
        <v>500</v>
      </c>
      <c r="S4" s="50">
        <v>1000</v>
      </c>
      <c r="T4" s="40"/>
      <c r="U4" s="40">
        <v>500</v>
      </c>
      <c r="V4" s="40">
        <v>500</v>
      </c>
      <c r="W4" s="51">
        <v>10000</v>
      </c>
      <c r="X4" s="49">
        <v>21500</v>
      </c>
      <c r="Y4" s="49">
        <v>19200</v>
      </c>
      <c r="Z4" s="49">
        <v>412800000</v>
      </c>
      <c r="AA4" s="52"/>
      <c r="AB4" s="3"/>
    </row>
    <row r="5" spans="1:28" ht="117" customHeight="1" x14ac:dyDescent="0.2">
      <c r="A5" s="45">
        <v>2</v>
      </c>
      <c r="B5" s="45">
        <v>3</v>
      </c>
      <c r="C5" s="53" t="s">
        <v>52</v>
      </c>
      <c r="D5" s="53" t="s">
        <v>25</v>
      </c>
      <c r="E5" s="63" t="s">
        <v>7</v>
      </c>
      <c r="F5" s="53" t="s">
        <v>53</v>
      </c>
      <c r="G5" s="53" t="s">
        <v>49</v>
      </c>
      <c r="H5" s="53" t="s">
        <v>92</v>
      </c>
      <c r="I5" s="63" t="s">
        <v>51</v>
      </c>
      <c r="J5" s="40">
        <v>120000</v>
      </c>
      <c r="K5" s="40">
        <v>30000</v>
      </c>
      <c r="L5" s="40">
        <v>6400</v>
      </c>
      <c r="M5" s="40">
        <v>700</v>
      </c>
      <c r="N5" s="40"/>
      <c r="O5" s="40"/>
      <c r="P5" s="40"/>
      <c r="Q5" s="40"/>
      <c r="R5" s="49"/>
      <c r="S5" s="50"/>
      <c r="T5" s="40"/>
      <c r="U5" s="40"/>
      <c r="V5" s="40"/>
      <c r="W5" s="51"/>
      <c r="X5" s="49">
        <v>157100</v>
      </c>
      <c r="Y5" s="49">
        <v>16800</v>
      </c>
      <c r="Z5" s="49">
        <v>2639280000</v>
      </c>
      <c r="AA5" s="52"/>
      <c r="AB5" s="3"/>
    </row>
    <row r="6" spans="1:28" ht="37.5" x14ac:dyDescent="0.2">
      <c r="A6" s="45">
        <v>3</v>
      </c>
      <c r="B6" s="45">
        <v>4</v>
      </c>
      <c r="C6" s="48" t="s">
        <v>54</v>
      </c>
      <c r="D6" s="48" t="s">
        <v>8</v>
      </c>
      <c r="E6" s="62" t="s">
        <v>26</v>
      </c>
      <c r="F6" s="48" t="s">
        <v>48</v>
      </c>
      <c r="G6" s="48" t="s">
        <v>49</v>
      </c>
      <c r="H6" s="48" t="s">
        <v>50</v>
      </c>
      <c r="I6" s="62" t="s">
        <v>51</v>
      </c>
      <c r="J6" s="40">
        <v>15000</v>
      </c>
      <c r="K6" s="40">
        <v>5000</v>
      </c>
      <c r="L6" s="40"/>
      <c r="M6" s="40"/>
      <c r="N6" s="40"/>
      <c r="O6" s="40"/>
      <c r="P6" s="40"/>
      <c r="Q6" s="40"/>
      <c r="R6" s="49"/>
      <c r="S6" s="50"/>
      <c r="T6" s="40"/>
      <c r="U6" s="40"/>
      <c r="V6" s="40"/>
      <c r="W6" s="51"/>
      <c r="X6" s="49">
        <v>20000</v>
      </c>
      <c r="Y6" s="49">
        <v>34000</v>
      </c>
      <c r="Z6" s="49">
        <v>680000000</v>
      </c>
      <c r="AA6" s="52"/>
      <c r="AB6" s="3"/>
    </row>
    <row r="7" spans="1:28" ht="75" x14ac:dyDescent="0.2">
      <c r="A7" s="45">
        <v>4</v>
      </c>
      <c r="B7" s="45">
        <v>7</v>
      </c>
      <c r="C7" s="54" t="s">
        <v>55</v>
      </c>
      <c r="D7" s="54" t="s">
        <v>56</v>
      </c>
      <c r="E7" s="64" t="s">
        <v>28</v>
      </c>
      <c r="F7" s="54" t="s">
        <v>53</v>
      </c>
      <c r="G7" s="54" t="s">
        <v>57</v>
      </c>
      <c r="H7" s="54" t="s">
        <v>58</v>
      </c>
      <c r="I7" s="64" t="s">
        <v>51</v>
      </c>
      <c r="J7" s="40"/>
      <c r="K7" s="40"/>
      <c r="L7" s="40">
        <v>12000</v>
      </c>
      <c r="M7" s="40"/>
      <c r="N7" s="40"/>
      <c r="O7" s="40"/>
      <c r="P7" s="40"/>
      <c r="Q7" s="40"/>
      <c r="R7" s="49"/>
      <c r="S7" s="50"/>
      <c r="T7" s="40"/>
      <c r="U7" s="40"/>
      <c r="V7" s="40"/>
      <c r="W7" s="51"/>
      <c r="X7" s="49">
        <v>12000</v>
      </c>
      <c r="Y7" s="49">
        <v>17199</v>
      </c>
      <c r="Z7" s="49">
        <v>206388000</v>
      </c>
      <c r="AA7" s="52"/>
      <c r="AB7" s="3"/>
    </row>
    <row r="8" spans="1:28" ht="37.5" x14ac:dyDescent="0.25">
      <c r="A8" s="45">
        <v>5</v>
      </c>
      <c r="B8" s="45">
        <v>8</v>
      </c>
      <c r="C8" s="55" t="s">
        <v>59</v>
      </c>
      <c r="D8" s="55" t="s">
        <v>60</v>
      </c>
      <c r="E8" s="65" t="s">
        <v>61</v>
      </c>
      <c r="F8" s="55" t="s">
        <v>62</v>
      </c>
      <c r="G8" s="55" t="s">
        <v>63</v>
      </c>
      <c r="H8" s="56" t="s">
        <v>50</v>
      </c>
      <c r="I8" s="64" t="s">
        <v>51</v>
      </c>
      <c r="J8" s="40">
        <v>15000</v>
      </c>
      <c r="K8" s="40">
        <v>10000</v>
      </c>
      <c r="L8" s="40">
        <v>3000</v>
      </c>
      <c r="M8" s="40"/>
      <c r="N8" s="40"/>
      <c r="O8" s="40">
        <v>200</v>
      </c>
      <c r="P8" s="40"/>
      <c r="Q8" s="40"/>
      <c r="R8" s="49"/>
      <c r="S8" s="50"/>
      <c r="T8" s="40"/>
      <c r="U8" s="40"/>
      <c r="V8" s="40"/>
      <c r="W8" s="51"/>
      <c r="X8" s="49">
        <v>28200</v>
      </c>
      <c r="Y8" s="49">
        <v>44000</v>
      </c>
      <c r="Z8" s="49">
        <v>1240800000</v>
      </c>
      <c r="AA8" s="57"/>
      <c r="AB8" s="3"/>
    </row>
    <row r="9" spans="1:28" ht="56.25" x14ac:dyDescent="0.25">
      <c r="A9" s="45">
        <v>6</v>
      </c>
      <c r="B9" s="45">
        <v>9</v>
      </c>
      <c r="C9" s="58" t="s">
        <v>64</v>
      </c>
      <c r="D9" s="39" t="s">
        <v>30</v>
      </c>
      <c r="E9" s="59" t="s">
        <v>31</v>
      </c>
      <c r="F9" s="39" t="s">
        <v>27</v>
      </c>
      <c r="G9" s="53" t="s">
        <v>65</v>
      </c>
      <c r="H9" s="53" t="s">
        <v>50</v>
      </c>
      <c r="I9" s="64" t="s">
        <v>51</v>
      </c>
      <c r="J9" s="40">
        <v>24000</v>
      </c>
      <c r="K9" s="40">
        <v>12000</v>
      </c>
      <c r="L9" s="40">
        <v>2000</v>
      </c>
      <c r="M9" s="40">
        <v>100</v>
      </c>
      <c r="N9" s="40"/>
      <c r="O9" s="40"/>
      <c r="P9" s="40">
        <v>500</v>
      </c>
      <c r="Q9" s="40"/>
      <c r="R9" s="49"/>
      <c r="S9" s="50"/>
      <c r="T9" s="40"/>
      <c r="U9" s="40"/>
      <c r="V9" s="40"/>
      <c r="W9" s="51"/>
      <c r="X9" s="49">
        <v>38600</v>
      </c>
      <c r="Y9" s="49">
        <v>74445</v>
      </c>
      <c r="Z9" s="49">
        <v>2873577000</v>
      </c>
      <c r="AA9" s="57"/>
      <c r="AB9" s="3"/>
    </row>
    <row r="10" spans="1:28" ht="37.5" x14ac:dyDescent="0.2">
      <c r="A10" s="45">
        <v>7</v>
      </c>
      <c r="B10" s="45">
        <v>11</v>
      </c>
      <c r="C10" s="66" t="s">
        <v>66</v>
      </c>
      <c r="D10" s="60" t="s">
        <v>67</v>
      </c>
      <c r="E10" s="55" t="s">
        <v>68</v>
      </c>
      <c r="F10" s="61" t="s">
        <v>62</v>
      </c>
      <c r="G10" s="55" t="s">
        <v>63</v>
      </c>
      <c r="H10" s="56" t="s">
        <v>50</v>
      </c>
      <c r="I10" s="64" t="s">
        <v>51</v>
      </c>
      <c r="J10" s="40"/>
      <c r="K10" s="40"/>
      <c r="L10" s="40"/>
      <c r="M10" s="40"/>
      <c r="N10" s="40">
        <v>1500</v>
      </c>
      <c r="O10" s="40"/>
      <c r="P10" s="40">
        <v>1000</v>
      </c>
      <c r="Q10" s="40"/>
      <c r="R10" s="49"/>
      <c r="S10" s="50">
        <v>500</v>
      </c>
      <c r="T10" s="40">
        <v>400</v>
      </c>
      <c r="U10" s="40"/>
      <c r="V10" s="40"/>
      <c r="W10" s="51">
        <v>5000</v>
      </c>
      <c r="X10" s="49">
        <v>8400</v>
      </c>
      <c r="Y10" s="49">
        <v>30500</v>
      </c>
      <c r="Z10" s="49">
        <v>256200000</v>
      </c>
      <c r="AA10" s="52"/>
      <c r="AB10" s="3"/>
    </row>
    <row r="11" spans="1:28" ht="25.5" customHeight="1" x14ac:dyDescent="0.2">
      <c r="A11" s="73" t="s">
        <v>71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5"/>
      <c r="Z11" s="67">
        <f>SUM(Z4:Z10)</f>
        <v>8309045000</v>
      </c>
    </row>
  </sheetData>
  <sortState ref="A4:AO21">
    <sortCondition ref="B4:B21"/>
  </sortState>
  <mergeCells count="3">
    <mergeCell ref="A11:Y11"/>
    <mergeCell ref="B1:Z1"/>
    <mergeCell ref="B2:Z2"/>
  </mergeCells>
  <pageMargins left="0.19685039370078741" right="0.19685039370078741" top="0.19685039370078741" bottom="0.19685039370078741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abSelected="1" zoomScale="60" zoomScaleNormal="60" workbookViewId="0">
      <selection activeCell="L25" sqref="L25"/>
    </sheetView>
  </sheetViews>
  <sheetFormatPr defaultColWidth="9.140625" defaultRowHeight="16.5" x14ac:dyDescent="0.25"/>
  <cols>
    <col min="1" max="1" width="6.5703125" style="12" customWidth="1"/>
    <col min="2" max="2" width="5" style="12" customWidth="1"/>
    <col min="3" max="3" width="13.7109375" style="12" customWidth="1"/>
    <col min="4" max="4" width="13.42578125" style="12" customWidth="1"/>
    <col min="5" max="5" width="16.5703125" style="12" customWidth="1"/>
    <col min="6" max="6" width="14.5703125" style="12" customWidth="1"/>
    <col min="7" max="8" width="17.7109375" style="12" customWidth="1"/>
    <col min="9" max="9" width="12.5703125" style="12" customWidth="1"/>
    <col min="10" max="11" width="7" style="18" customWidth="1"/>
    <col min="12" max="12" width="7" style="19" customWidth="1"/>
    <col min="13" max="13" width="7" style="18" customWidth="1"/>
    <col min="14" max="15" width="9.140625" style="18"/>
    <col min="16" max="16" width="13.5703125" style="12" customWidth="1"/>
    <col min="17" max="20" width="9" style="12" customWidth="1"/>
    <col min="21" max="21" width="11.85546875" style="12" customWidth="1"/>
    <col min="22" max="27" width="9" style="12" customWidth="1"/>
    <col min="28" max="16384" width="9.140625" style="12"/>
  </cols>
  <sheetData>
    <row r="1" spans="1:20" ht="44.25" customHeight="1" x14ac:dyDescent="0.25">
      <c r="A1" s="76" t="s">
        <v>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2"/>
      <c r="R1" s="22"/>
      <c r="S1" s="22"/>
      <c r="T1" s="22"/>
    </row>
    <row r="2" spans="1:20" ht="21.7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0" ht="62.25" customHeight="1" x14ac:dyDescent="0.25">
      <c r="A3" s="30" t="s">
        <v>45</v>
      </c>
      <c r="B3" s="35" t="s">
        <v>46</v>
      </c>
      <c r="C3" s="35" t="s">
        <v>69</v>
      </c>
      <c r="D3" s="30" t="s">
        <v>0</v>
      </c>
      <c r="E3" s="30" t="s">
        <v>1</v>
      </c>
      <c r="F3" s="30" t="s">
        <v>2</v>
      </c>
      <c r="G3" s="30" t="s">
        <v>3</v>
      </c>
      <c r="H3" s="35" t="s">
        <v>70</v>
      </c>
      <c r="I3" s="30" t="s">
        <v>4</v>
      </c>
      <c r="J3" s="31" t="s">
        <v>34</v>
      </c>
      <c r="K3" s="31" t="s">
        <v>35</v>
      </c>
      <c r="L3" s="32" t="s">
        <v>32</v>
      </c>
      <c r="M3" s="31">
        <v>268</v>
      </c>
      <c r="N3" s="31" t="s">
        <v>21</v>
      </c>
      <c r="O3" s="31" t="s">
        <v>36</v>
      </c>
      <c r="P3" s="30" t="s">
        <v>42</v>
      </c>
    </row>
    <row r="4" spans="1:20" ht="37.5" customHeight="1" x14ac:dyDescent="0.25">
      <c r="A4" s="13">
        <v>1</v>
      </c>
      <c r="B4" s="13">
        <v>1</v>
      </c>
      <c r="C4" s="68" t="s">
        <v>73</v>
      </c>
      <c r="D4" s="14" t="s">
        <v>25</v>
      </c>
      <c r="E4" s="15" t="s">
        <v>7</v>
      </c>
      <c r="F4" s="15" t="s">
        <v>53</v>
      </c>
      <c r="G4" s="16" t="s">
        <v>74</v>
      </c>
      <c r="H4" s="69" t="s">
        <v>75</v>
      </c>
      <c r="I4" s="16" t="s">
        <v>51</v>
      </c>
      <c r="J4" s="16">
        <v>30000</v>
      </c>
      <c r="K4" s="16">
        <v>10000</v>
      </c>
      <c r="L4" s="16">
        <v>60000</v>
      </c>
      <c r="M4" s="16">
        <v>1300</v>
      </c>
      <c r="N4" s="8">
        <v>101300</v>
      </c>
      <c r="O4" s="17">
        <v>10500</v>
      </c>
      <c r="P4" s="17">
        <v>1063650000</v>
      </c>
    </row>
    <row r="5" spans="1:20" ht="21.75" customHeight="1" x14ac:dyDescent="0.25">
      <c r="A5" s="80" t="s">
        <v>72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70">
        <f>SUM(P4:P4)</f>
        <v>1063650000</v>
      </c>
    </row>
    <row r="7" spans="1:20" ht="59.25" customHeight="1" x14ac:dyDescent="0.25"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23"/>
      <c r="R7" s="23"/>
      <c r="S7" s="23"/>
      <c r="T7" s="23"/>
    </row>
  </sheetData>
  <sortState ref="A5:BH8">
    <sortCondition ref="D5:D8"/>
  </sortState>
  <mergeCells count="4">
    <mergeCell ref="D7:P7"/>
    <mergeCell ref="A5:O5"/>
    <mergeCell ref="A1:P1"/>
    <mergeCell ref="A2:P2"/>
  </mergeCells>
  <pageMargins left="0.19685039370078741" right="0.19685039370078741" top="0.59055118110236227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zoomScale="70" zoomScaleNormal="70" workbookViewId="0">
      <selection activeCell="J3" sqref="J3"/>
    </sheetView>
  </sheetViews>
  <sheetFormatPr defaultColWidth="9.140625" defaultRowHeight="14.25" x14ac:dyDescent="0.2"/>
  <cols>
    <col min="1" max="1" width="6.5703125" style="1" customWidth="1"/>
    <col min="2" max="2" width="4.140625" style="1" customWidth="1"/>
    <col min="3" max="3" width="19.7109375" style="1" customWidth="1"/>
    <col min="4" max="4" width="14.42578125" style="1" customWidth="1"/>
    <col min="5" max="5" width="14.7109375" style="1" customWidth="1"/>
    <col min="6" max="6" width="12.28515625" style="1" customWidth="1"/>
    <col min="7" max="8" width="13.140625" style="1" customWidth="1"/>
    <col min="9" max="9" width="11.85546875" style="1" customWidth="1"/>
    <col min="10" max="10" width="8.140625" style="3" customWidth="1"/>
    <col min="11" max="11" width="10.85546875" style="3" customWidth="1"/>
    <col min="12" max="12" width="9.7109375" style="1" customWidth="1"/>
    <col min="13" max="13" width="14" style="1" customWidth="1"/>
    <col min="14" max="20" width="9" style="1" customWidth="1"/>
    <col min="21" max="16384" width="9.140625" style="1"/>
  </cols>
  <sheetData>
    <row r="1" spans="1:18" ht="48" customHeight="1" x14ac:dyDescent="0.2">
      <c r="B1" s="76" t="s">
        <v>90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22"/>
      <c r="O1" s="22"/>
      <c r="P1" s="22"/>
      <c r="Q1" s="22"/>
      <c r="R1" s="22"/>
    </row>
    <row r="2" spans="1:18" ht="21.75" customHeight="1" x14ac:dyDescent="0.2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8" s="12" customFormat="1" ht="63.75" customHeight="1" x14ac:dyDescent="0.25">
      <c r="A3" s="36" t="s">
        <v>45</v>
      </c>
      <c r="B3" s="33" t="s">
        <v>33</v>
      </c>
      <c r="C3" s="33" t="s">
        <v>69</v>
      </c>
      <c r="D3" s="33" t="s">
        <v>0</v>
      </c>
      <c r="E3" s="33" t="s">
        <v>1</v>
      </c>
      <c r="F3" s="33" t="s">
        <v>2</v>
      </c>
      <c r="G3" s="33" t="s">
        <v>3</v>
      </c>
      <c r="H3" s="33" t="s">
        <v>70</v>
      </c>
      <c r="I3" s="33" t="s">
        <v>4</v>
      </c>
      <c r="J3" s="34" t="s">
        <v>40</v>
      </c>
      <c r="K3" s="34" t="s">
        <v>21</v>
      </c>
      <c r="L3" s="33" t="s">
        <v>36</v>
      </c>
      <c r="M3" s="33" t="s">
        <v>42</v>
      </c>
    </row>
    <row r="4" spans="1:18" s="12" customFormat="1" ht="72" x14ac:dyDescent="0.25">
      <c r="A4" s="4">
        <v>1</v>
      </c>
      <c r="B4" s="24">
        <v>3</v>
      </c>
      <c r="C4" s="27" t="s">
        <v>78</v>
      </c>
      <c r="D4" s="25" t="s">
        <v>37</v>
      </c>
      <c r="E4" s="26" t="s">
        <v>38</v>
      </c>
      <c r="F4" s="27" t="s">
        <v>5</v>
      </c>
      <c r="G4" s="28" t="s">
        <v>79</v>
      </c>
      <c r="H4" s="28" t="s">
        <v>80</v>
      </c>
      <c r="I4" s="27" t="s">
        <v>6</v>
      </c>
      <c r="J4" s="29">
        <v>45000</v>
      </c>
      <c r="K4" s="29">
        <v>45000</v>
      </c>
      <c r="L4" s="29">
        <v>270</v>
      </c>
      <c r="M4" s="29">
        <v>12150000</v>
      </c>
    </row>
    <row r="5" spans="1:18" s="12" customFormat="1" ht="22.5" customHeight="1" x14ac:dyDescent="0.25">
      <c r="A5" s="84" t="s">
        <v>72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  <c r="M5" s="71">
        <f>SUM(M4:M4)</f>
        <v>12150000</v>
      </c>
    </row>
    <row r="7" spans="1:18" ht="48.75" customHeight="1" x14ac:dyDescent="0.2">
      <c r="D7" s="79"/>
      <c r="E7" s="79"/>
      <c r="F7" s="79"/>
      <c r="G7" s="79"/>
      <c r="H7" s="79"/>
      <c r="I7" s="79"/>
      <c r="J7" s="79"/>
      <c r="K7" s="79"/>
      <c r="L7" s="79"/>
      <c r="M7" s="79"/>
      <c r="N7" s="23"/>
      <c r="O7" s="23"/>
      <c r="P7" s="23"/>
      <c r="Q7" s="23"/>
      <c r="R7" s="23"/>
    </row>
  </sheetData>
  <autoFilter ref="B3:M5"/>
  <mergeCells count="4">
    <mergeCell ref="D7:M7"/>
    <mergeCell ref="B1:M1"/>
    <mergeCell ref="B2:M2"/>
    <mergeCell ref="A5:L5"/>
  </mergeCells>
  <pageMargins left="0.39370078740157483" right="0.39370078740157483" top="0.59055118110236227" bottom="0.7480314960629921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60" zoomScaleNormal="60" workbookViewId="0">
      <selection activeCell="J3" sqref="J3:S3"/>
    </sheetView>
  </sheetViews>
  <sheetFormatPr defaultColWidth="9.140625" defaultRowHeight="16.5" x14ac:dyDescent="0.25"/>
  <cols>
    <col min="1" max="1" width="6" style="12" customWidth="1"/>
    <col min="2" max="2" width="4.85546875" style="12" customWidth="1"/>
    <col min="3" max="3" width="13.85546875" style="12" customWidth="1"/>
    <col min="4" max="4" width="16.28515625" style="12" customWidth="1"/>
    <col min="5" max="5" width="18.28515625" style="12" customWidth="1"/>
    <col min="6" max="6" width="14.5703125" style="12" customWidth="1"/>
    <col min="7" max="8" width="19.28515625" style="12" customWidth="1"/>
    <col min="9" max="9" width="12.5703125" style="12" customWidth="1"/>
    <col min="10" max="11" width="7" style="18" customWidth="1"/>
    <col min="12" max="12" width="7.5703125" style="18" customWidth="1"/>
    <col min="13" max="14" width="7" style="18" customWidth="1"/>
    <col min="15" max="15" width="7.5703125" style="18" customWidth="1"/>
    <col min="16" max="18" width="7" style="18" customWidth="1"/>
    <col min="19" max="19" width="8" style="18" customWidth="1"/>
    <col min="20" max="20" width="9.7109375" style="20" customWidth="1"/>
    <col min="21" max="21" width="10.7109375" style="20" customWidth="1"/>
    <col min="22" max="22" width="14.42578125" style="21" customWidth="1"/>
    <col min="23" max="23" width="14.28515625" style="12" customWidth="1"/>
    <col min="24" max="32" width="9" style="12" customWidth="1"/>
    <col min="33" max="16384" width="9.140625" style="12"/>
  </cols>
  <sheetData>
    <row r="1" spans="1:23" ht="48.75" customHeight="1" x14ac:dyDescent="0.25">
      <c r="B1" s="90" t="s">
        <v>98</v>
      </c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  <c r="U1" s="92"/>
      <c r="V1" s="91"/>
    </row>
    <row r="2" spans="1:23" ht="21.75" customHeight="1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94"/>
      <c r="V2" s="93"/>
    </row>
    <row r="3" spans="1:23" ht="57" customHeight="1" x14ac:dyDescent="0.25">
      <c r="A3" s="36" t="s">
        <v>45</v>
      </c>
      <c r="B3" s="37" t="s">
        <v>33</v>
      </c>
      <c r="C3" s="37" t="s">
        <v>69</v>
      </c>
      <c r="D3" s="37" t="s">
        <v>0</v>
      </c>
      <c r="E3" s="37" t="s">
        <v>1</v>
      </c>
      <c r="F3" s="37" t="s">
        <v>2</v>
      </c>
      <c r="G3" s="37" t="s">
        <v>3</v>
      </c>
      <c r="H3" s="37" t="s">
        <v>70</v>
      </c>
      <c r="I3" s="37" t="s">
        <v>4</v>
      </c>
      <c r="J3" s="38" t="s">
        <v>34</v>
      </c>
      <c r="K3" s="38" t="s">
        <v>35</v>
      </c>
      <c r="L3" s="38" t="s">
        <v>32</v>
      </c>
      <c r="M3" s="38" t="s">
        <v>12</v>
      </c>
      <c r="N3" s="38" t="s">
        <v>14</v>
      </c>
      <c r="O3" s="38" t="s">
        <v>17</v>
      </c>
      <c r="P3" s="38" t="s">
        <v>19</v>
      </c>
      <c r="Q3" s="38" t="s">
        <v>20</v>
      </c>
      <c r="R3" s="38" t="s">
        <v>41</v>
      </c>
      <c r="S3" s="38" t="s">
        <v>43</v>
      </c>
      <c r="T3" s="72" t="s">
        <v>21</v>
      </c>
      <c r="U3" s="38" t="s">
        <v>36</v>
      </c>
      <c r="V3" s="38" t="s">
        <v>42</v>
      </c>
    </row>
    <row r="4" spans="1:23" ht="41.25" customHeight="1" x14ac:dyDescent="0.25">
      <c r="A4" s="4">
        <v>1</v>
      </c>
      <c r="B4" s="4">
        <v>1</v>
      </c>
      <c r="C4" s="7" t="s">
        <v>81</v>
      </c>
      <c r="D4" s="5" t="s">
        <v>22</v>
      </c>
      <c r="E4" s="6" t="s">
        <v>23</v>
      </c>
      <c r="F4" s="7" t="s">
        <v>5</v>
      </c>
      <c r="G4" s="8" t="s">
        <v>93</v>
      </c>
      <c r="H4" s="8" t="s">
        <v>86</v>
      </c>
      <c r="I4" s="7" t="s">
        <v>6</v>
      </c>
      <c r="J4" s="8">
        <v>40000</v>
      </c>
      <c r="K4" s="8">
        <v>20000</v>
      </c>
      <c r="L4" s="8"/>
      <c r="M4" s="8">
        <v>5000</v>
      </c>
      <c r="N4" s="9">
        <v>20000</v>
      </c>
      <c r="O4" s="8">
        <v>5000</v>
      </c>
      <c r="P4" s="10">
        <v>1000</v>
      </c>
      <c r="Q4" s="8"/>
      <c r="R4" s="8">
        <v>4000</v>
      </c>
      <c r="S4" s="8">
        <v>10000</v>
      </c>
      <c r="T4" s="17">
        <v>105000</v>
      </c>
      <c r="U4" s="17">
        <v>2296</v>
      </c>
      <c r="V4" s="8">
        <v>241080000</v>
      </c>
      <c r="W4" s="18"/>
    </row>
    <row r="5" spans="1:23" ht="39" customHeight="1" x14ac:dyDescent="0.25">
      <c r="A5" s="4">
        <v>2</v>
      </c>
      <c r="B5" s="4">
        <v>2</v>
      </c>
      <c r="C5" s="7" t="s">
        <v>82</v>
      </c>
      <c r="D5" s="11" t="s">
        <v>24</v>
      </c>
      <c r="E5" s="6" t="s">
        <v>7</v>
      </c>
      <c r="F5" s="7" t="s">
        <v>53</v>
      </c>
      <c r="G5" s="16" t="s">
        <v>97</v>
      </c>
      <c r="H5" s="16" t="s">
        <v>87</v>
      </c>
      <c r="I5" s="8" t="s">
        <v>51</v>
      </c>
      <c r="J5" s="8"/>
      <c r="K5" s="8"/>
      <c r="L5" s="8">
        <v>21600</v>
      </c>
      <c r="M5" s="8">
        <v>8000</v>
      </c>
      <c r="N5" s="9"/>
      <c r="O5" s="8"/>
      <c r="P5" s="10"/>
      <c r="Q5" s="17">
        <v>2000</v>
      </c>
      <c r="R5" s="8"/>
      <c r="S5" s="8">
        <v>30000</v>
      </c>
      <c r="T5" s="17">
        <v>61600</v>
      </c>
      <c r="U5" s="17">
        <v>5040</v>
      </c>
      <c r="V5" s="8">
        <v>310464000</v>
      </c>
      <c r="W5" s="18"/>
    </row>
    <row r="6" spans="1:23" ht="39.75" customHeight="1" x14ac:dyDescent="0.25">
      <c r="A6" s="4">
        <v>3</v>
      </c>
      <c r="B6" s="4">
        <v>3</v>
      </c>
      <c r="C6" s="7" t="s">
        <v>83</v>
      </c>
      <c r="D6" s="11" t="s">
        <v>25</v>
      </c>
      <c r="E6" s="7" t="s">
        <v>7</v>
      </c>
      <c r="F6" s="7" t="s">
        <v>53</v>
      </c>
      <c r="G6" s="16" t="s">
        <v>94</v>
      </c>
      <c r="H6" s="16" t="s">
        <v>50</v>
      </c>
      <c r="I6" s="8" t="s">
        <v>51</v>
      </c>
      <c r="J6" s="8"/>
      <c r="K6" s="8"/>
      <c r="L6" s="8">
        <v>60000</v>
      </c>
      <c r="M6" s="8">
        <v>10000</v>
      </c>
      <c r="N6" s="9"/>
      <c r="O6" s="8"/>
      <c r="P6" s="10"/>
      <c r="Q6" s="8"/>
      <c r="R6" s="8"/>
      <c r="S6" s="8"/>
      <c r="T6" s="17">
        <v>70000</v>
      </c>
      <c r="U6" s="17">
        <v>5849.9999999999982</v>
      </c>
      <c r="V6" s="8">
        <v>409499999.99999988</v>
      </c>
      <c r="W6" s="18"/>
    </row>
    <row r="7" spans="1:23" ht="39" customHeight="1" x14ac:dyDescent="0.25">
      <c r="A7" s="4">
        <v>4</v>
      </c>
      <c r="B7" s="4">
        <v>6</v>
      </c>
      <c r="C7" s="7" t="s">
        <v>84</v>
      </c>
      <c r="D7" s="11" t="s">
        <v>9</v>
      </c>
      <c r="E7" s="6" t="s">
        <v>29</v>
      </c>
      <c r="F7" s="7" t="s">
        <v>27</v>
      </c>
      <c r="G7" s="16" t="s">
        <v>95</v>
      </c>
      <c r="H7" s="16" t="s">
        <v>88</v>
      </c>
      <c r="I7" s="8" t="s">
        <v>96</v>
      </c>
      <c r="J7" s="8">
        <v>10000</v>
      </c>
      <c r="K7" s="8">
        <v>6000</v>
      </c>
      <c r="L7" s="8">
        <v>3500</v>
      </c>
      <c r="M7" s="8"/>
      <c r="N7" s="9">
        <v>50</v>
      </c>
      <c r="O7" s="8">
        <v>240</v>
      </c>
      <c r="P7" s="10"/>
      <c r="Q7" s="8"/>
      <c r="R7" s="8"/>
      <c r="S7" s="8">
        <v>15000</v>
      </c>
      <c r="T7" s="17">
        <v>34790</v>
      </c>
      <c r="U7" s="17">
        <v>16636</v>
      </c>
      <c r="V7" s="8">
        <v>578766440</v>
      </c>
      <c r="W7" s="18"/>
    </row>
    <row r="8" spans="1:23" ht="39" customHeight="1" x14ac:dyDescent="0.25">
      <c r="A8" s="4">
        <v>5</v>
      </c>
      <c r="B8" s="4">
        <v>7</v>
      </c>
      <c r="C8" s="7" t="s">
        <v>78</v>
      </c>
      <c r="D8" s="11" t="s">
        <v>37</v>
      </c>
      <c r="E8" s="6" t="s">
        <v>38</v>
      </c>
      <c r="F8" s="7" t="s">
        <v>5</v>
      </c>
      <c r="G8" s="8" t="s">
        <v>39</v>
      </c>
      <c r="H8" s="8" t="s">
        <v>89</v>
      </c>
      <c r="I8" s="7" t="s">
        <v>6</v>
      </c>
      <c r="J8" s="8"/>
      <c r="K8" s="8"/>
      <c r="L8" s="8"/>
      <c r="M8" s="8"/>
      <c r="N8" s="9">
        <v>50000</v>
      </c>
      <c r="O8" s="8"/>
      <c r="P8" s="8"/>
      <c r="Q8" s="8"/>
      <c r="R8" s="8"/>
      <c r="S8" s="8">
        <v>80000</v>
      </c>
      <c r="T8" s="17">
        <v>130000</v>
      </c>
      <c r="U8" s="17">
        <v>270</v>
      </c>
      <c r="V8" s="8">
        <v>35100000</v>
      </c>
      <c r="W8" s="18"/>
    </row>
    <row r="9" spans="1:23" ht="42.75" customHeight="1" x14ac:dyDescent="0.25">
      <c r="A9" s="4">
        <v>6</v>
      </c>
      <c r="B9" s="4">
        <v>8</v>
      </c>
      <c r="C9" s="7" t="s">
        <v>85</v>
      </c>
      <c r="D9" s="11" t="s">
        <v>30</v>
      </c>
      <c r="E9" s="6" t="s">
        <v>31</v>
      </c>
      <c r="F9" s="7" t="s">
        <v>53</v>
      </c>
      <c r="G9" s="16" t="s">
        <v>49</v>
      </c>
      <c r="H9" s="16" t="s">
        <v>58</v>
      </c>
      <c r="I9" s="7" t="s">
        <v>51</v>
      </c>
      <c r="J9" s="8">
        <v>10000</v>
      </c>
      <c r="K9" s="8">
        <v>6000</v>
      </c>
      <c r="L9" s="8"/>
      <c r="M9" s="8"/>
      <c r="N9" s="9"/>
      <c r="O9" s="8"/>
      <c r="P9" s="10"/>
      <c r="Q9" s="8"/>
      <c r="R9" s="8"/>
      <c r="S9" s="8"/>
      <c r="T9" s="17">
        <v>16000</v>
      </c>
      <c r="U9" s="17">
        <v>51035</v>
      </c>
      <c r="V9" s="8">
        <v>816560000</v>
      </c>
      <c r="W9" s="18"/>
    </row>
    <row r="10" spans="1:23" ht="27" customHeight="1" x14ac:dyDescent="0.25">
      <c r="A10" s="87" t="s">
        <v>91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38">
        <f>SUM(V4:V9)</f>
        <v>2391470440</v>
      </c>
    </row>
    <row r="12" spans="1:23" ht="52.5" customHeight="1" x14ac:dyDescent="0.25"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</sheetData>
  <autoFilter ref="B3:V10"/>
  <sortState ref="B5:BH12">
    <sortCondition ref="D5:D12"/>
  </sortState>
  <mergeCells count="4">
    <mergeCell ref="A10:U10"/>
    <mergeCell ref="D12:P12"/>
    <mergeCell ref="B1:V1"/>
    <mergeCell ref="B2:V2"/>
  </mergeCells>
  <pageMargins left="0.39370078740157483" right="0.39370078740157483" top="0.59055118110236227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NHOM 1</vt:lpstr>
      <vt:lpstr>NHÓM 2</vt:lpstr>
      <vt:lpstr>NHÓM 3</vt:lpstr>
      <vt:lpstr>NHÓM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2021-01-07T07:43:35Z</dcterms:modified>
</cp:coreProperties>
</file>